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G:\My Drive\!CFI Drive\Courses - thinkific\05. Financial Analysis\Attachments\1. Vertical and horizontal income statement analysis\"/>
    </mc:Choice>
  </mc:AlternateContent>
  <xr:revisionPtr revIDLastSave="0" documentId="13_ncr:1_{49498213-7EBE-474A-8E42-C12324582E6E}" xr6:coauthVersionLast="40" xr6:coauthVersionMax="40" xr10:uidLastSave="{00000000-0000-0000-0000-000000000000}"/>
  <bookViews>
    <workbookView xWindow="0" yWindow="0" windowWidth="28800" windowHeight="11736" xr2:uid="{00000000-000D-0000-FFFF-FFFF00000000}"/>
  </bookViews>
  <sheets>
    <sheet name="Cover Page" sheetId="6" r:id="rId1"/>
    <sheet name="Horizontal Analysis Exercise" sheetId="5" r:id="rId2"/>
  </sheets>
  <definedNames>
    <definedName name="CIQWBGuid" hidden="1">"2cd8126d-26c3-430c-b7fa-a069e3a1fc62"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0">'Cover Page'!$A$1:$P$26</definedName>
  </definedName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6" l="1"/>
  <c r="H8" i="5" l="1"/>
  <c r="H11" i="5" s="1"/>
  <c r="H13" i="5" s="1"/>
  <c r="H17" i="5" s="1"/>
  <c r="H19" i="5" s="1"/>
  <c r="G8" i="5"/>
  <c r="G11" i="5" s="1"/>
  <c r="G13" i="5" s="1"/>
  <c r="G17" i="5" s="1"/>
  <c r="G19" i="5" s="1"/>
  <c r="F8" i="5"/>
  <c r="F11" i="5" s="1"/>
  <c r="F13" i="5" s="1"/>
  <c r="F17" i="5" s="1"/>
  <c r="F19" i="5" s="1"/>
  <c r="E8" i="5"/>
  <c r="E11" i="5" s="1"/>
  <c r="E13" i="5" s="1"/>
  <c r="E17" i="5" s="1"/>
  <c r="E19" i="5" s="1"/>
  <c r="D8" i="5"/>
  <c r="D11" i="5" l="1"/>
  <c r="D13" i="5" s="1"/>
  <c r="D26" i="5"/>
  <c r="D17" i="5" l="1"/>
  <c r="D42" i="5"/>
  <c r="D29" i="5"/>
  <c r="D19" i="5" l="1"/>
  <c r="D32" i="5" s="1"/>
  <c r="D37" i="5"/>
</calcChain>
</file>

<file path=xl/sharedStrings.xml><?xml version="1.0" encoding="utf-8"?>
<sst xmlns="http://schemas.openxmlformats.org/spreadsheetml/2006/main" count="59" uniqueCount="49">
  <si>
    <t>Net income</t>
  </si>
  <si>
    <t>=</t>
  </si>
  <si>
    <t>Sales</t>
  </si>
  <si>
    <t>Income before taxes</t>
  </si>
  <si>
    <t>$ millions</t>
  </si>
  <si>
    <t>Year 1</t>
  </si>
  <si>
    <t>Year 2</t>
  </si>
  <si>
    <t>Year 3</t>
  </si>
  <si>
    <t>Year 4</t>
  </si>
  <si>
    <t>Year 5</t>
  </si>
  <si>
    <t>Revenues</t>
  </si>
  <si>
    <t>Cost of sales</t>
  </si>
  <si>
    <t>Gross profit</t>
  </si>
  <si>
    <t>SG&amp;A</t>
  </si>
  <si>
    <t>R&amp;D</t>
  </si>
  <si>
    <t>EBITDA</t>
  </si>
  <si>
    <t>Depreciation &amp; amortization</t>
  </si>
  <si>
    <t xml:space="preserve">EBIT </t>
  </si>
  <si>
    <t>Interest income</t>
  </si>
  <si>
    <t>Interest expense</t>
  </si>
  <si>
    <t>Other income / expenses</t>
  </si>
  <si>
    <t>Taxes</t>
  </si>
  <si>
    <t>Profitability ratios</t>
  </si>
  <si>
    <t>Gross margin =</t>
  </si>
  <si>
    <t>Operating margin =</t>
  </si>
  <si>
    <t>EBIT</t>
  </si>
  <si>
    <t>Net profit margin =</t>
  </si>
  <si>
    <t>Efficiency ratio</t>
  </si>
  <si>
    <t>Tax ratio =</t>
  </si>
  <si>
    <t>Earnings before tax</t>
  </si>
  <si>
    <t>Solvency ratio</t>
  </si>
  <si>
    <t>Interest cover ratio =</t>
  </si>
  <si>
    <t>Tax expense</t>
  </si>
  <si>
    <r>
      <t>Gross profit</t>
    </r>
    <r>
      <rPr>
        <sz val="10"/>
        <color theme="1"/>
        <rFont val="Open Sans"/>
        <family val="2"/>
      </rPr>
      <t xml:space="preserve"> </t>
    </r>
  </si>
  <si>
    <t>Ratio Analysis</t>
  </si>
  <si>
    <t>Income Statement</t>
  </si>
  <si>
    <t>Instructions: Calculate all the ratios below for EACH year and analyze trends</t>
  </si>
  <si>
    <t>Horizontal Analysis Exercise</t>
  </si>
  <si>
    <t xml:space="preserve">© Corporate Finance Institute. All rights reserved.  </t>
  </si>
  <si>
    <t>Strictly Confidential</t>
  </si>
  <si>
    <t>Table of Contents</t>
  </si>
  <si>
    <t>Notes</t>
  </si>
  <si>
    <t>This Excel model is for educational purposes only and should not be used for any other reason.</t>
  </si>
  <si>
    <t>All content is Copyright material of CFI Education Inc.</t>
  </si>
  <si>
    <t>https://corporatefinanceinstitute.com/</t>
  </si>
  <si>
    <t>© 2019 CFI Education Inc.</t>
  </si>
  <si>
    <t xml:space="preserve">All rights reserved.  The contents of this publication, including but not limited to all written material, content layout, images, formulas, and code, are protected under international copyright and trademark laws.  </t>
  </si>
  <si>
    <t xml:space="preserve">No part of this publication may be modified, manipulated, reproduced, distributed, or transmitted in any form by any means, including photocopying, recording, or other electronic or mechanical methods, </t>
  </si>
  <si>
    <t>without prior written permission of the publisher, except in the case of certain noncommercial uses permitted by copyright law.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</si>
</sst>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rgb="FF0000FF"/>
      <name val="Open Sans"/>
      <family val="2"/>
    </font>
    <font>
      <sz val="10"/>
      <name val="Open Sans"/>
      <family val="2"/>
    </font>
    <font>
      <u/>
      <sz val="10"/>
      <color theme="1"/>
      <name val="Open Sans"/>
      <family val="2"/>
    </font>
    <font>
      <b/>
      <sz val="10"/>
      <color rgb="FFFFFFFF"/>
      <name val="Open Sans"/>
      <family val="2"/>
    </font>
    <font>
      <b/>
      <sz val="10"/>
      <color theme="1"/>
      <name val="Open Sans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0"/>
      <name val="Open Sans"/>
      <family val="2"/>
    </font>
    <font>
      <b/>
      <sz val="10"/>
      <name val="Open Sans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22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rgb="FF00206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1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89999084444715716"/>
        <bgColor indexed="64"/>
      </patternFill>
    </fill>
    <fill>
      <patternFill patternType="solid">
        <fgColor rgb="FFED942D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7" fillId="0" borderId="0"/>
    <xf numFmtId="0" fontId="16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37" fontId="2" fillId="0" borderId="0" xfId="0" applyNumberFormat="1" applyFont="1" applyFill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5" fillId="2" borderId="0" xfId="0" applyFont="1" applyFill="1" applyBorder="1" applyAlignment="1">
      <alignment horizontal="left" vertical="center" readingOrder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8" fillId="0" borderId="0" xfId="0" applyFont="1" applyAlignment="1"/>
    <xf numFmtId="0" fontId="8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10" fontId="1" fillId="0" borderId="0" xfId="1" applyNumberFormat="1" applyFont="1" applyAlignment="1">
      <alignment horizontal="right"/>
    </xf>
    <xf numFmtId="0" fontId="1" fillId="2" borderId="0" xfId="0" applyFont="1" applyFill="1"/>
    <xf numFmtId="0" fontId="9" fillId="2" borderId="0" xfId="0" applyFont="1" applyFill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37" fontId="10" fillId="0" borderId="0" xfId="0" applyNumberFormat="1" applyFont="1" applyFill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horizontal="left" vertical="center" readingOrder="1"/>
    </xf>
    <xf numFmtId="0" fontId="1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37" fontId="10" fillId="0" borderId="3" xfId="0" applyNumberFormat="1" applyFont="1" applyFill="1" applyBorder="1" applyAlignment="1">
      <alignment horizontal="right"/>
    </xf>
    <xf numFmtId="10" fontId="1" fillId="4" borderId="0" xfId="1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right" vertical="center" readingOrder="1"/>
    </xf>
    <xf numFmtId="0" fontId="1" fillId="5" borderId="0" xfId="0" applyFont="1" applyFill="1" applyAlignment="1"/>
    <xf numFmtId="10" fontId="1" fillId="0" borderId="0" xfId="1" applyNumberFormat="1" applyFont="1"/>
    <xf numFmtId="2" fontId="1" fillId="0" borderId="0" xfId="1" applyNumberFormat="1" applyFont="1"/>
    <xf numFmtId="165" fontId="1" fillId="4" borderId="0" xfId="2" applyFont="1" applyFill="1" applyBorder="1" applyAlignment="1">
      <alignment horizontal="right"/>
    </xf>
    <xf numFmtId="0" fontId="12" fillId="6" borderId="0" xfId="4" applyFont="1" applyFill="1"/>
    <xf numFmtId="0" fontId="12" fillId="0" borderId="0" xfId="4" applyFont="1" applyFill="1" applyBorder="1"/>
    <xf numFmtId="0" fontId="13" fillId="0" borderId="0" xfId="4" applyFont="1" applyFill="1" applyBorder="1" applyProtection="1">
      <protection locked="0"/>
    </xf>
    <xf numFmtId="0" fontId="14" fillId="0" borderId="0" xfId="4" applyFont="1" applyFill="1" applyBorder="1" applyAlignment="1">
      <alignment horizontal="right"/>
    </xf>
    <xf numFmtId="0" fontId="12" fillId="0" borderId="0" xfId="4" applyFont="1" applyFill="1" applyBorder="1" applyProtection="1">
      <protection locked="0"/>
    </xf>
    <xf numFmtId="0" fontId="14" fillId="0" borderId="0" xfId="4" applyFont="1" applyFill="1" applyBorder="1" applyProtection="1">
      <protection locked="0"/>
    </xf>
    <xf numFmtId="0" fontId="15" fillId="0" borderId="1" xfId="3" applyFont="1" applyFill="1" applyBorder="1" applyProtection="1">
      <protection locked="0"/>
    </xf>
    <xf numFmtId="0" fontId="12" fillId="0" borderId="1" xfId="4" applyFont="1" applyFill="1" applyBorder="1"/>
    <xf numFmtId="0" fontId="17" fillId="0" borderId="0" xfId="5" applyFont="1" applyFill="1" applyBorder="1"/>
    <xf numFmtId="0" fontId="18" fillId="2" borderId="0" xfId="4" applyFont="1" applyFill="1" applyBorder="1"/>
    <xf numFmtId="0" fontId="12" fillId="2" borderId="0" xfId="4" applyFont="1" applyFill="1" applyBorder="1"/>
    <xf numFmtId="0" fontId="12" fillId="7" borderId="0" xfId="4" applyFont="1" applyFill="1"/>
    <xf numFmtId="0" fontId="18" fillId="2" borderId="0" xfId="4" applyFont="1" applyFill="1"/>
  </cellXfs>
  <cellStyles count="6">
    <cellStyle name="Comma" xfId="2" builtinId="3"/>
    <cellStyle name="Hyperlink" xfId="3" builtinId="8"/>
    <cellStyle name="Hyperlink 2 2" xfId="5" xr:uid="{319E721F-56B7-4E36-B950-C56B88F2F640}"/>
    <cellStyle name="Normal" xfId="0" builtinId="0"/>
    <cellStyle name="Normal 2" xfId="4" xr:uid="{3B58FD5E-09F5-4052-B0A3-4A472D3333F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714374</xdr:colOff>
      <xdr:row>3</xdr:row>
      <xdr:rowOff>19050</xdr:rowOff>
    </xdr:from>
    <xdr:ext cx="3446303" cy="1540510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ED3DA9-5D44-4A89-99C8-0CE6DCFB0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294" y="745490"/>
          <a:ext cx="3446303" cy="15405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FI">
      <a:dk1>
        <a:sysClr val="windowText" lastClr="000000"/>
      </a:dk1>
      <a:lt1>
        <a:sysClr val="window" lastClr="FFFFFF"/>
      </a:lt1>
      <a:dk2>
        <a:srgbClr val="FA621C"/>
      </a:dk2>
      <a:lt2>
        <a:srgbClr val="132E57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67676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C719-99B6-4F3F-B881-D56634D33ECE}">
  <dimension ref="B1:O46"/>
  <sheetViews>
    <sheetView showGridLines="0" tabSelected="1" zoomScaleNormal="100" workbookViewId="0"/>
  </sheetViews>
  <sheetFormatPr defaultColWidth="9.109375" defaultRowHeight="13.8" x14ac:dyDescent="0.25"/>
  <cols>
    <col min="1" max="2" width="11" style="35" customWidth="1"/>
    <col min="3" max="3" width="33.109375" style="35" customWidth="1"/>
    <col min="4" max="22" width="11" style="35" customWidth="1"/>
    <col min="23" max="25" width="9.109375" style="35"/>
    <col min="26" max="26" width="9.109375" style="35" customWidth="1"/>
    <col min="27" max="16384" width="9.109375" style="35"/>
  </cols>
  <sheetData>
    <row r="1" spans="2:15" ht="19.5" customHeight="1" x14ac:dyDescent="0.25"/>
    <row r="2" spans="2:15" ht="19.5" customHeight="1" x14ac:dyDescent="0.25"/>
    <row r="3" spans="2:15" ht="19.5" customHeight="1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2:15" ht="19.5" customHeight="1" x14ac:dyDescent="0.2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2:15" ht="19.5" customHeight="1" x14ac:dyDescent="0.2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2:15" ht="19.5" customHeight="1" x14ac:dyDescent="0.2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2:15" ht="19.5" customHeight="1" x14ac:dyDescent="0.25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2:15" ht="19.5" customHeight="1" x14ac:dyDescent="0.25"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2:15" ht="19.5" customHeight="1" x14ac:dyDescent="0.25"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2:15" ht="19.5" customHeight="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2:15" ht="19.5" customHeight="1" x14ac:dyDescent="0.25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pans="2:15" ht="28.2" x14ac:dyDescent="0.5">
      <c r="B12" s="36"/>
      <c r="C12" s="37" t="s">
        <v>37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8" t="s">
        <v>39</v>
      </c>
      <c r="O12" s="36"/>
    </row>
    <row r="13" spans="2:15" ht="19.5" customHeight="1" x14ac:dyDescent="0.25">
      <c r="B13" s="36"/>
      <c r="C13" s="39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spans="2:15" ht="19.5" customHeight="1" x14ac:dyDescent="0.25">
      <c r="B14" s="36"/>
      <c r="C14" s="40" t="s">
        <v>40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2:15" ht="19.5" customHeight="1" x14ac:dyDescent="0.3">
      <c r="B15" s="36"/>
      <c r="C15" s="41" t="str">
        <f ca="1">RIGHT(CELL("filename",'Horizontal Analysis Exercise'!A1),LEN(CELL("filename",'Horizontal Analysis Exercise'!A1))-FIND("]",CELL("filename",'Horizontal Analysis Exercise'!A1)))</f>
        <v>Horizontal Analysis Exercise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2:15" ht="19.5" customHeight="1" x14ac:dyDescent="0.3">
      <c r="B16" s="36"/>
      <c r="C1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2:15" ht="19.5" customHeight="1" x14ac:dyDescent="0.3">
      <c r="B17" s="36"/>
      <c r="C17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2:15" ht="19.5" customHeigh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2:15" ht="19.5" customHeight="1" x14ac:dyDescent="0.25">
      <c r="B19" s="36"/>
      <c r="C19" s="36" t="s">
        <v>41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2:15" ht="19.5" customHeight="1" x14ac:dyDescent="0.25">
      <c r="B20" s="36"/>
      <c r="C20" s="42" t="s">
        <v>42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36"/>
    </row>
    <row r="21" spans="2:15" ht="19.5" customHeight="1" x14ac:dyDescent="0.25">
      <c r="B21" s="36"/>
      <c r="C21" s="36" t="s">
        <v>43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2:15" ht="19.5" customHeight="1" x14ac:dyDescent="0.25">
      <c r="B22" s="36"/>
      <c r="C22" s="43" t="s">
        <v>44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2:15" ht="19.5" customHeight="1" x14ac:dyDescent="0.25">
      <c r="B23" s="36"/>
      <c r="C23" s="43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2:15" ht="19.5" customHeight="1" x14ac:dyDescent="0.25">
      <c r="B24" s="36"/>
      <c r="C24" s="44" t="s">
        <v>45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36"/>
    </row>
    <row r="25" spans="2:15" ht="19.5" customHeight="1" x14ac:dyDescent="0.25">
      <c r="B25" s="46"/>
      <c r="C25" s="47" t="s">
        <v>46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6"/>
    </row>
    <row r="26" spans="2:15" ht="19.5" customHeight="1" x14ac:dyDescent="0.25">
      <c r="B26" s="46"/>
      <c r="C26" s="47" t="s">
        <v>47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6"/>
    </row>
    <row r="27" spans="2:15" ht="19.5" customHeight="1" x14ac:dyDescent="0.25">
      <c r="B27" s="46"/>
      <c r="C27" s="47" t="s">
        <v>48</v>
      </c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6"/>
    </row>
    <row r="28" spans="2:15" ht="19.5" customHeight="1" x14ac:dyDescent="0.25"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6"/>
    </row>
    <row r="29" spans="2:15" ht="19.5" customHeight="1" x14ac:dyDescent="0.25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</row>
    <row r="30" spans="2:15" ht="19.5" customHeight="1" x14ac:dyDescent="0.25"/>
    <row r="31" spans="2:15" ht="19.5" customHeight="1" x14ac:dyDescent="0.25"/>
    <row r="32" spans="2:15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</sheetData>
  <hyperlinks>
    <hyperlink ref="C22" r:id="rId1" xr:uid="{B7C0802B-4F13-4E39-BE71-3C004E8E0BB7}"/>
    <hyperlink ref="C15" location="'Horizontal Analysis Exercise'!A1" display="'Horizontal Analysis Exercise'!A1" xr:uid="{4C3082B0-3F3E-475C-BA7B-4B25025D03CF}"/>
  </hyperlinks>
  <pageMargins left="0.7" right="0.7" top="0.75" bottom="0.75" header="0.3" footer="0.3"/>
  <pageSetup scale="6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showGridLines="0" workbookViewId="0">
      <pane ySplit="2" topLeftCell="A3" activePane="bottomLeft" state="frozen"/>
      <selection pane="bottomLeft" activeCell="A3" sqref="A3"/>
    </sheetView>
  </sheetViews>
  <sheetFormatPr defaultColWidth="9.109375" defaultRowHeight="15" outlineLevelRow="1" x14ac:dyDescent="0.35"/>
  <cols>
    <col min="1" max="1" width="25.44140625" style="1" customWidth="1"/>
    <col min="2" max="2" width="20.88671875" style="1" customWidth="1"/>
    <col min="3" max="3" width="7.33203125" style="1" customWidth="1"/>
    <col min="4" max="8" width="13.44140625" style="1" customWidth="1"/>
    <col min="9" max="9" width="6.88671875" style="1" customWidth="1"/>
    <col min="10" max="14" width="12" style="1" customWidth="1"/>
    <col min="15" max="16384" width="9.109375" style="1"/>
  </cols>
  <sheetData>
    <row r="1" spans="1:14" x14ac:dyDescent="0.35">
      <c r="A1" s="20" t="s">
        <v>38</v>
      </c>
      <c r="B1" s="19"/>
      <c r="C1" s="19"/>
      <c r="D1" s="19"/>
      <c r="E1" s="19"/>
      <c r="F1" s="19"/>
      <c r="G1" s="19"/>
      <c r="H1" s="19"/>
    </row>
    <row r="2" spans="1:14" x14ac:dyDescent="0.35">
      <c r="A2" s="8" t="s">
        <v>37</v>
      </c>
      <c r="B2" s="8"/>
      <c r="C2" s="8"/>
      <c r="D2" s="30" t="s">
        <v>5</v>
      </c>
      <c r="E2" s="30" t="s">
        <v>6</v>
      </c>
      <c r="F2" s="30" t="s">
        <v>7</v>
      </c>
      <c r="G2" s="30" t="s">
        <v>8</v>
      </c>
      <c r="H2" s="30" t="s">
        <v>9</v>
      </c>
      <c r="I2" s="12"/>
      <c r="J2" s="12"/>
      <c r="K2" s="13"/>
      <c r="L2" s="13"/>
      <c r="M2" s="13"/>
      <c r="N2" s="13"/>
    </row>
    <row r="3" spans="1:14" x14ac:dyDescent="0.35">
      <c r="A3" s="14"/>
      <c r="B3" s="14"/>
      <c r="C3" s="14"/>
      <c r="D3" s="14"/>
      <c r="E3" s="14"/>
      <c r="F3" s="14"/>
      <c r="G3" s="14"/>
      <c r="H3" s="14"/>
      <c r="I3" s="12"/>
      <c r="J3" s="12"/>
      <c r="K3" s="13"/>
      <c r="L3" s="13"/>
      <c r="M3" s="13"/>
      <c r="N3" s="13"/>
    </row>
    <row r="4" spans="1:14" x14ac:dyDescent="0.35">
      <c r="A4" s="25" t="s">
        <v>35</v>
      </c>
      <c r="B4" s="25"/>
      <c r="C4" s="25"/>
      <c r="D4" s="25"/>
      <c r="E4" s="25"/>
      <c r="F4" s="25"/>
      <c r="G4" s="25"/>
      <c r="H4" s="25"/>
      <c r="I4" s="12"/>
      <c r="J4" s="12"/>
      <c r="K4" s="13"/>
      <c r="L4" s="13"/>
      <c r="M4" s="13"/>
      <c r="N4" s="13"/>
    </row>
    <row r="5" spans="1:14" outlineLevel="1" x14ac:dyDescent="0.35">
      <c r="A5" s="21" t="s">
        <v>4</v>
      </c>
      <c r="B5" s="21"/>
      <c r="C5" s="21"/>
      <c r="D5" s="22"/>
      <c r="E5" s="22"/>
      <c r="F5" s="22"/>
      <c r="G5" s="22"/>
      <c r="H5" s="22"/>
      <c r="I5" s="12"/>
      <c r="J5" s="12"/>
      <c r="K5" s="13"/>
      <c r="L5" s="13"/>
      <c r="M5" s="13"/>
      <c r="N5" s="13"/>
    </row>
    <row r="6" spans="1:14" outlineLevel="1" x14ac:dyDescent="0.35">
      <c r="A6" s="9" t="s">
        <v>10</v>
      </c>
      <c r="B6" s="9"/>
      <c r="C6" s="9"/>
      <c r="D6" s="2">
        <v>39454</v>
      </c>
      <c r="E6" s="2">
        <v>42641</v>
      </c>
      <c r="F6" s="2">
        <v>47298</v>
      </c>
      <c r="G6" s="2">
        <v>53898</v>
      </c>
      <c r="H6" s="2">
        <v>56910</v>
      </c>
      <c r="I6" s="12"/>
      <c r="J6" s="12"/>
      <c r="K6" s="13"/>
      <c r="L6" s="13"/>
      <c r="M6" s="13"/>
      <c r="N6" s="13"/>
    </row>
    <row r="7" spans="1:14" outlineLevel="1" x14ac:dyDescent="0.35">
      <c r="A7" s="7" t="s">
        <v>11</v>
      </c>
      <c r="B7" s="7"/>
      <c r="C7" s="7"/>
      <c r="D7" s="3">
        <v>-36426</v>
      </c>
      <c r="E7" s="3">
        <v>-39178</v>
      </c>
      <c r="F7" s="3">
        <v>-43668</v>
      </c>
      <c r="G7" s="3">
        <v>-49713</v>
      </c>
      <c r="H7" s="3">
        <v>-52303</v>
      </c>
      <c r="I7" s="12"/>
      <c r="J7" s="12"/>
      <c r="K7" s="13"/>
      <c r="L7" s="13"/>
      <c r="M7" s="13"/>
      <c r="N7" s="13"/>
    </row>
    <row r="8" spans="1:14" outlineLevel="1" x14ac:dyDescent="0.35">
      <c r="A8" s="10" t="s">
        <v>12</v>
      </c>
      <c r="B8" s="10"/>
      <c r="C8" s="10"/>
      <c r="D8" s="23">
        <f>SUM(D6:D7)</f>
        <v>3028</v>
      </c>
      <c r="E8" s="23">
        <f t="shared" ref="E8:H8" si="0">SUM(E6:E7)</f>
        <v>3463</v>
      </c>
      <c r="F8" s="23">
        <f t="shared" si="0"/>
        <v>3630</v>
      </c>
      <c r="G8" s="23">
        <f t="shared" si="0"/>
        <v>4185</v>
      </c>
      <c r="H8" s="23">
        <f t="shared" si="0"/>
        <v>4607</v>
      </c>
      <c r="I8" s="12"/>
      <c r="J8" s="12"/>
      <c r="K8" s="13"/>
      <c r="L8" s="13"/>
      <c r="M8" s="13"/>
      <c r="N8" s="13"/>
    </row>
    <row r="9" spans="1:14" outlineLevel="1" x14ac:dyDescent="0.35">
      <c r="A9" s="7" t="s">
        <v>13</v>
      </c>
      <c r="B9" s="7"/>
      <c r="C9" s="7"/>
      <c r="D9" s="4">
        <v>13</v>
      </c>
      <c r="E9" s="4">
        <v>-29</v>
      </c>
      <c r="F9" s="4">
        <v>-35</v>
      </c>
      <c r="G9" s="4">
        <v>-63</v>
      </c>
      <c r="H9" s="4">
        <v>-143</v>
      </c>
      <c r="I9" s="12"/>
      <c r="J9" s="12"/>
      <c r="K9" s="13"/>
      <c r="L9" s="13"/>
      <c r="M9" s="13"/>
      <c r="N9" s="13"/>
    </row>
    <row r="10" spans="1:14" outlineLevel="1" x14ac:dyDescent="0.35">
      <c r="A10" s="7" t="s">
        <v>14</v>
      </c>
      <c r="B10" s="7"/>
      <c r="C10" s="7"/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12"/>
      <c r="J10" s="12"/>
      <c r="K10" s="13"/>
      <c r="L10" s="13"/>
      <c r="M10" s="13"/>
      <c r="N10" s="13"/>
    </row>
    <row r="11" spans="1:14" outlineLevel="1" x14ac:dyDescent="0.35">
      <c r="A11" s="9" t="s">
        <v>15</v>
      </c>
      <c r="B11" s="9"/>
      <c r="C11" s="9"/>
      <c r="D11" s="24">
        <f>SUM(D8:D10)</f>
        <v>3041</v>
      </c>
      <c r="E11" s="24">
        <f t="shared" ref="E11:H11" si="1">SUM(E8:E10)</f>
        <v>3434</v>
      </c>
      <c r="F11" s="24">
        <f t="shared" si="1"/>
        <v>3595</v>
      </c>
      <c r="G11" s="24">
        <f t="shared" si="1"/>
        <v>4122</v>
      </c>
      <c r="H11" s="24">
        <f t="shared" si="1"/>
        <v>4464</v>
      </c>
      <c r="I11" s="12"/>
      <c r="J11" s="12"/>
      <c r="K11" s="13"/>
      <c r="L11" s="13"/>
      <c r="M11" s="13"/>
      <c r="N11" s="13"/>
    </row>
    <row r="12" spans="1:14" outlineLevel="1" x14ac:dyDescent="0.35">
      <c r="A12" s="7" t="s">
        <v>16</v>
      </c>
      <c r="B12" s="7"/>
      <c r="C12" s="7"/>
      <c r="D12" s="3">
        <v>-838</v>
      </c>
      <c r="E12" s="3">
        <v>-878</v>
      </c>
      <c r="F12" s="3">
        <v>-992</v>
      </c>
      <c r="G12" s="3">
        <v>-1189</v>
      </c>
      <c r="H12" s="3">
        <v>-1384</v>
      </c>
      <c r="I12" s="12"/>
      <c r="J12" s="12"/>
      <c r="K12" s="13"/>
      <c r="L12" s="13"/>
      <c r="M12" s="13"/>
      <c r="N12" s="13"/>
    </row>
    <row r="13" spans="1:14" outlineLevel="1" x14ac:dyDescent="0.35">
      <c r="A13" s="10" t="s">
        <v>17</v>
      </c>
      <c r="B13" s="10"/>
      <c r="C13" s="10"/>
      <c r="D13" s="23">
        <f>SUM(D11:D12)</f>
        <v>2203</v>
      </c>
      <c r="E13" s="23">
        <f t="shared" ref="E13:H13" si="2">SUM(E11:E12)</f>
        <v>2556</v>
      </c>
      <c r="F13" s="23">
        <f t="shared" si="2"/>
        <v>2603</v>
      </c>
      <c r="G13" s="23">
        <f t="shared" si="2"/>
        <v>2933</v>
      </c>
      <c r="H13" s="23">
        <f t="shared" si="2"/>
        <v>3080</v>
      </c>
      <c r="I13" s="12"/>
      <c r="J13" s="12"/>
      <c r="K13" s="13"/>
      <c r="L13" s="13"/>
      <c r="M13" s="13"/>
      <c r="N13" s="13"/>
    </row>
    <row r="14" spans="1:14" outlineLevel="1" x14ac:dyDescent="0.35">
      <c r="A14" s="11" t="s">
        <v>18</v>
      </c>
      <c r="B14" s="11"/>
      <c r="C14" s="11"/>
      <c r="D14" s="4">
        <v>114</v>
      </c>
      <c r="E14" s="4">
        <v>90</v>
      </c>
      <c r="F14" s="4">
        <v>187</v>
      </c>
      <c r="G14" s="4">
        <v>116</v>
      </c>
      <c r="H14" s="4">
        <v>265</v>
      </c>
      <c r="I14" s="12"/>
      <c r="J14" s="12"/>
      <c r="K14" s="13"/>
      <c r="L14" s="13"/>
      <c r="M14" s="13"/>
      <c r="N14" s="13"/>
    </row>
    <row r="15" spans="1:14" outlineLevel="1" x14ac:dyDescent="0.35">
      <c r="A15" s="11" t="s">
        <v>19</v>
      </c>
      <c r="B15" s="11"/>
      <c r="C15" s="11"/>
      <c r="D15" s="2">
        <v>-241</v>
      </c>
      <c r="E15" s="2">
        <v>-216</v>
      </c>
      <c r="F15" s="2">
        <v>-250</v>
      </c>
      <c r="G15" s="2">
        <v>-478</v>
      </c>
      <c r="H15" s="2">
        <v>-579</v>
      </c>
      <c r="I15" s="12"/>
      <c r="J15" s="12"/>
      <c r="K15" s="13"/>
      <c r="L15" s="13"/>
      <c r="M15" s="13"/>
      <c r="N15" s="13"/>
    </row>
    <row r="16" spans="1:14" outlineLevel="1" x14ac:dyDescent="0.35">
      <c r="A16" s="26" t="s">
        <v>20</v>
      </c>
      <c r="B16" s="26"/>
      <c r="C16" s="26"/>
      <c r="D16" s="3">
        <v>149</v>
      </c>
      <c r="E16" s="3">
        <v>241</v>
      </c>
      <c r="F16" s="3">
        <v>263</v>
      </c>
      <c r="G16" s="3">
        <v>346</v>
      </c>
      <c r="H16" s="3">
        <v>410</v>
      </c>
      <c r="I16" s="12"/>
      <c r="J16" s="12"/>
      <c r="K16" s="13"/>
      <c r="L16" s="13"/>
      <c r="M16" s="13"/>
      <c r="N16" s="13"/>
    </row>
    <row r="17" spans="1:14" outlineLevel="1" x14ac:dyDescent="0.35">
      <c r="A17" s="11" t="s">
        <v>3</v>
      </c>
      <c r="B17" s="11"/>
      <c r="C17" s="11"/>
      <c r="D17" s="6">
        <f>SUM(D13:D16)</f>
        <v>2225</v>
      </c>
      <c r="E17" s="6">
        <f t="shared" ref="E17:H17" si="3">SUM(E13:E16)</f>
        <v>2671</v>
      </c>
      <c r="F17" s="6">
        <f t="shared" si="3"/>
        <v>2803</v>
      </c>
      <c r="G17" s="6">
        <f t="shared" si="3"/>
        <v>2917</v>
      </c>
      <c r="H17" s="6">
        <f t="shared" si="3"/>
        <v>3176</v>
      </c>
      <c r="I17" s="12"/>
      <c r="J17" s="12"/>
      <c r="K17" s="13"/>
      <c r="L17" s="13"/>
      <c r="M17" s="13"/>
      <c r="N17" s="13"/>
    </row>
    <row r="18" spans="1:14" outlineLevel="1" x14ac:dyDescent="0.35">
      <c r="A18" s="26" t="s">
        <v>21</v>
      </c>
      <c r="B18" s="26"/>
      <c r="C18" s="26"/>
      <c r="D18" s="3">
        <v>-649</v>
      </c>
      <c r="E18" s="3">
        <v>-772</v>
      </c>
      <c r="F18" s="3">
        <v>-673</v>
      </c>
      <c r="G18" s="3">
        <v>-779</v>
      </c>
      <c r="H18" s="3">
        <v>-840</v>
      </c>
      <c r="I18" s="12"/>
      <c r="J18" s="12"/>
      <c r="K18" s="13"/>
      <c r="L18" s="13"/>
      <c r="M18" s="13"/>
      <c r="N18" s="13"/>
    </row>
    <row r="19" spans="1:14" ht="15.6" outlineLevel="1" thickBot="1" x14ac:dyDescent="0.4">
      <c r="A19" s="27" t="s">
        <v>0</v>
      </c>
      <c r="B19" s="27"/>
      <c r="C19" s="27"/>
      <c r="D19" s="28">
        <f>SUM(D17:D18)</f>
        <v>1576</v>
      </c>
      <c r="E19" s="28">
        <f t="shared" ref="E19:H19" si="4">SUM(E17:E18)</f>
        <v>1899</v>
      </c>
      <c r="F19" s="28">
        <f t="shared" si="4"/>
        <v>2130</v>
      </c>
      <c r="G19" s="28">
        <f t="shared" si="4"/>
        <v>2138</v>
      </c>
      <c r="H19" s="28">
        <f t="shared" si="4"/>
        <v>2336</v>
      </c>
      <c r="I19" s="12"/>
      <c r="J19" s="12"/>
      <c r="K19" s="13"/>
      <c r="L19" s="13"/>
      <c r="M19" s="13"/>
      <c r="N19" s="13"/>
    </row>
    <row r="20" spans="1:14" ht="15.6" outlineLevel="1" thickTop="1" x14ac:dyDescent="0.35">
      <c r="A20" s="9"/>
      <c r="B20" s="9"/>
      <c r="C20" s="9"/>
      <c r="D20" s="6"/>
      <c r="E20" s="6"/>
      <c r="F20" s="6"/>
      <c r="G20" s="6"/>
      <c r="H20" s="6"/>
      <c r="I20" s="12"/>
      <c r="J20" s="12"/>
      <c r="K20" s="13"/>
      <c r="L20" s="13"/>
      <c r="M20" s="13"/>
      <c r="N20" s="13"/>
    </row>
    <row r="21" spans="1:14" x14ac:dyDescent="0.35">
      <c r="A21" s="14"/>
      <c r="B21" s="14"/>
      <c r="C21" s="14"/>
      <c r="D21" s="14"/>
      <c r="E21" s="14"/>
      <c r="F21" s="14"/>
      <c r="G21" s="14"/>
      <c r="H21" s="14"/>
      <c r="I21" s="12"/>
      <c r="J21" s="12"/>
      <c r="K21" s="13"/>
      <c r="L21" s="13"/>
      <c r="M21" s="13"/>
      <c r="N21" s="13"/>
    </row>
    <row r="22" spans="1:14" x14ac:dyDescent="0.35">
      <c r="A22" s="25" t="s">
        <v>34</v>
      </c>
      <c r="B22" s="25"/>
      <c r="C22" s="25"/>
      <c r="D22" s="25"/>
      <c r="E22" s="25"/>
      <c r="F22" s="25"/>
      <c r="G22" s="25"/>
      <c r="H22" s="25"/>
      <c r="I22" s="12"/>
      <c r="J22" s="12"/>
      <c r="K22" s="13"/>
      <c r="L22" s="13"/>
      <c r="M22" s="13"/>
      <c r="N22" s="13"/>
    </row>
    <row r="23" spans="1:14" outlineLevel="1" x14ac:dyDescent="0.35">
      <c r="A23" s="14"/>
      <c r="B23" s="14"/>
      <c r="C23" s="14"/>
      <c r="D23" s="14"/>
      <c r="E23" s="14"/>
      <c r="F23" s="14"/>
      <c r="G23" s="14"/>
      <c r="H23" s="14"/>
      <c r="I23" s="12"/>
      <c r="J23" s="12"/>
      <c r="K23" s="13"/>
      <c r="L23" s="13"/>
      <c r="M23" s="13"/>
      <c r="N23" s="13"/>
    </row>
    <row r="24" spans="1:14" outlineLevel="1" x14ac:dyDescent="0.35">
      <c r="A24" s="9" t="s">
        <v>22</v>
      </c>
      <c r="B24" s="14"/>
      <c r="C24" s="14"/>
      <c r="D24" s="31" t="s">
        <v>36</v>
      </c>
      <c r="E24" s="31"/>
      <c r="F24" s="31"/>
      <c r="G24" s="31"/>
      <c r="H24" s="31"/>
      <c r="I24" s="12"/>
      <c r="J24" s="12"/>
      <c r="K24" s="13"/>
      <c r="L24" s="13"/>
      <c r="M24" s="13"/>
      <c r="N24" s="13"/>
    </row>
    <row r="25" spans="1:14" outlineLevel="1" x14ac:dyDescent="0.35">
      <c r="A25" s="7"/>
      <c r="B25" s="15"/>
      <c r="C25" s="15"/>
      <c r="D25" s="15"/>
      <c r="E25" s="15"/>
      <c r="F25" s="15"/>
      <c r="G25" s="15"/>
      <c r="H25" s="15"/>
      <c r="I25" s="14"/>
      <c r="J25" s="14"/>
    </row>
    <row r="26" spans="1:14" ht="15.9" customHeight="1" outlineLevel="1" x14ac:dyDescent="0.35">
      <c r="A26" s="7" t="s">
        <v>23</v>
      </c>
      <c r="B26" s="16" t="s">
        <v>33</v>
      </c>
      <c r="C26" s="17" t="s">
        <v>1</v>
      </c>
      <c r="D26" s="29">
        <f>D8/D6</f>
        <v>7.6747604805596392E-2</v>
      </c>
      <c r="E26" s="29"/>
      <c r="F26" s="29"/>
      <c r="G26" s="29"/>
      <c r="H26" s="29"/>
      <c r="I26" s="14"/>
      <c r="J26" s="14"/>
    </row>
    <row r="27" spans="1:14" ht="15.9" customHeight="1" outlineLevel="1" x14ac:dyDescent="0.35">
      <c r="A27" s="7"/>
      <c r="B27" s="15" t="s">
        <v>2</v>
      </c>
      <c r="C27" s="15"/>
      <c r="D27" s="32"/>
      <c r="E27" s="18"/>
      <c r="F27" s="18"/>
      <c r="G27" s="18"/>
      <c r="H27" s="18"/>
      <c r="I27" s="14"/>
      <c r="J27" s="14"/>
    </row>
    <row r="28" spans="1:14" ht="15.9" customHeight="1" outlineLevel="1" x14ac:dyDescent="0.35">
      <c r="A28" s="7"/>
      <c r="B28" s="15"/>
      <c r="C28" s="15"/>
      <c r="D28" s="32"/>
      <c r="E28" s="18"/>
      <c r="F28" s="18"/>
      <c r="G28" s="18"/>
      <c r="H28" s="18"/>
      <c r="I28" s="14"/>
      <c r="J28" s="14"/>
    </row>
    <row r="29" spans="1:14" ht="18.45" customHeight="1" outlineLevel="1" x14ac:dyDescent="0.35">
      <c r="A29" s="7" t="s">
        <v>24</v>
      </c>
      <c r="B29" s="16" t="s">
        <v>25</v>
      </c>
      <c r="C29" s="17" t="s">
        <v>1</v>
      </c>
      <c r="D29" s="29">
        <f>D13/D6</f>
        <v>5.5837177472499618E-2</v>
      </c>
      <c r="E29" s="29"/>
      <c r="F29" s="29"/>
      <c r="G29" s="29"/>
      <c r="H29" s="29"/>
      <c r="I29" s="14"/>
      <c r="J29" s="14"/>
    </row>
    <row r="30" spans="1:14" ht="15.9" customHeight="1" outlineLevel="1" x14ac:dyDescent="0.35">
      <c r="A30" s="7"/>
      <c r="B30" s="15" t="s">
        <v>2</v>
      </c>
      <c r="C30" s="15"/>
      <c r="D30" s="32"/>
      <c r="E30" s="18"/>
      <c r="F30" s="18"/>
      <c r="G30" s="18"/>
      <c r="H30" s="18"/>
      <c r="I30" s="14"/>
      <c r="J30" s="14"/>
    </row>
    <row r="31" spans="1:14" ht="15.9" customHeight="1" outlineLevel="1" x14ac:dyDescent="0.35">
      <c r="A31" s="7"/>
      <c r="B31" s="15"/>
      <c r="C31" s="15"/>
      <c r="D31" s="32"/>
      <c r="E31" s="18"/>
      <c r="F31" s="18"/>
      <c r="G31" s="18"/>
      <c r="H31" s="18"/>
      <c r="I31" s="14"/>
      <c r="J31" s="14"/>
    </row>
    <row r="32" spans="1:14" ht="15.9" customHeight="1" outlineLevel="1" x14ac:dyDescent="0.35">
      <c r="A32" s="7" t="s">
        <v>26</v>
      </c>
      <c r="B32" s="16" t="s">
        <v>0</v>
      </c>
      <c r="C32" s="17" t="s">
        <v>1</v>
      </c>
      <c r="D32" s="29">
        <f>D19/D6</f>
        <v>3.9945252699346075E-2</v>
      </c>
      <c r="E32" s="29"/>
      <c r="F32" s="29"/>
      <c r="G32" s="29"/>
      <c r="H32" s="29"/>
      <c r="I32" s="14"/>
      <c r="J32" s="14"/>
    </row>
    <row r="33" spans="1:10" ht="15.9" customHeight="1" outlineLevel="1" x14ac:dyDescent="0.35">
      <c r="A33" s="7"/>
      <c r="B33" s="15" t="s">
        <v>2</v>
      </c>
      <c r="C33" s="15"/>
      <c r="D33" s="32"/>
      <c r="E33" s="18"/>
      <c r="F33" s="18"/>
      <c r="G33" s="18"/>
      <c r="H33" s="18"/>
      <c r="I33" s="14"/>
      <c r="J33" s="14"/>
    </row>
    <row r="34" spans="1:10" ht="15.9" customHeight="1" outlineLevel="1" x14ac:dyDescent="0.35">
      <c r="A34" s="7"/>
      <c r="B34" s="14"/>
      <c r="C34" s="14"/>
      <c r="D34" s="32"/>
      <c r="E34" s="18"/>
      <c r="F34" s="18"/>
      <c r="G34" s="18"/>
      <c r="H34" s="18"/>
      <c r="I34" s="14"/>
      <c r="J34" s="14"/>
    </row>
    <row r="35" spans="1:10" ht="15.9" customHeight="1" outlineLevel="1" x14ac:dyDescent="0.35">
      <c r="A35" s="9" t="s">
        <v>27</v>
      </c>
      <c r="B35" s="14"/>
      <c r="C35" s="14"/>
      <c r="D35" s="32"/>
      <c r="E35" s="18"/>
      <c r="F35" s="18"/>
      <c r="G35" s="18"/>
      <c r="H35" s="18"/>
      <c r="I35" s="14"/>
      <c r="J35" s="14"/>
    </row>
    <row r="36" spans="1:10" ht="15.9" customHeight="1" outlineLevel="1" x14ac:dyDescent="0.35">
      <c r="A36" s="7"/>
      <c r="B36" s="15"/>
      <c r="C36" s="15"/>
      <c r="D36" s="32"/>
      <c r="E36" s="18"/>
      <c r="F36" s="18"/>
      <c r="G36" s="18"/>
      <c r="H36" s="18"/>
      <c r="I36" s="14"/>
      <c r="J36" s="14"/>
    </row>
    <row r="37" spans="1:10" ht="15.9" customHeight="1" outlineLevel="1" x14ac:dyDescent="0.35">
      <c r="A37" s="7" t="s">
        <v>28</v>
      </c>
      <c r="B37" s="16" t="s">
        <v>32</v>
      </c>
      <c r="C37" s="17" t="s">
        <v>1</v>
      </c>
      <c r="D37" s="29">
        <f>-D18/D17</f>
        <v>0.29168539325842696</v>
      </c>
      <c r="E37" s="29"/>
      <c r="F37" s="29"/>
      <c r="G37" s="29"/>
      <c r="H37" s="29"/>
      <c r="I37" s="14"/>
      <c r="J37" s="14"/>
    </row>
    <row r="38" spans="1:10" ht="15.9" customHeight="1" outlineLevel="1" x14ac:dyDescent="0.35">
      <c r="A38" s="7"/>
      <c r="B38" s="15" t="s">
        <v>29</v>
      </c>
      <c r="C38" s="15"/>
      <c r="D38" s="32"/>
      <c r="E38" s="18"/>
      <c r="F38" s="18"/>
      <c r="G38" s="18"/>
      <c r="H38" s="18"/>
      <c r="I38" s="14"/>
      <c r="J38" s="14"/>
    </row>
    <row r="39" spans="1:10" ht="15.9" customHeight="1" outlineLevel="1" x14ac:dyDescent="0.35">
      <c r="A39" s="7"/>
      <c r="B39" s="14"/>
      <c r="C39" s="14"/>
      <c r="D39" s="32"/>
      <c r="E39" s="18"/>
      <c r="F39" s="18"/>
      <c r="G39" s="18"/>
      <c r="H39" s="18"/>
      <c r="I39" s="14"/>
      <c r="J39" s="14"/>
    </row>
    <row r="40" spans="1:10" ht="15.9" customHeight="1" outlineLevel="1" x14ac:dyDescent="0.35">
      <c r="A40" s="9" t="s">
        <v>30</v>
      </c>
      <c r="B40" s="14"/>
      <c r="C40" s="14"/>
      <c r="D40" s="33"/>
      <c r="E40" s="18"/>
      <c r="F40" s="18"/>
      <c r="G40" s="18"/>
      <c r="H40" s="18"/>
      <c r="I40" s="14"/>
      <c r="J40" s="14"/>
    </row>
    <row r="41" spans="1:10" ht="15.9" customHeight="1" outlineLevel="1" x14ac:dyDescent="0.35">
      <c r="A41" s="7"/>
      <c r="B41" s="15"/>
      <c r="C41" s="15"/>
      <c r="D41" s="33"/>
      <c r="E41" s="18"/>
      <c r="F41" s="18"/>
      <c r="G41" s="18"/>
      <c r="H41" s="18"/>
      <c r="I41" s="14"/>
      <c r="J41" s="14"/>
    </row>
    <row r="42" spans="1:10" ht="15.9" customHeight="1" outlineLevel="1" x14ac:dyDescent="0.35">
      <c r="A42" s="7" t="s">
        <v>31</v>
      </c>
      <c r="B42" s="16" t="s">
        <v>25</v>
      </c>
      <c r="C42" s="17" t="s">
        <v>1</v>
      </c>
      <c r="D42" s="34">
        <f>D13/-D15</f>
        <v>9.1410788381742734</v>
      </c>
      <c r="E42" s="29"/>
      <c r="F42" s="29"/>
      <c r="G42" s="29"/>
      <c r="H42" s="29"/>
      <c r="I42" s="14"/>
      <c r="J42" s="14"/>
    </row>
    <row r="43" spans="1:10" ht="15.9" customHeight="1" outlineLevel="1" x14ac:dyDescent="0.35">
      <c r="A43" s="7"/>
      <c r="B43" s="15" t="s">
        <v>19</v>
      </c>
      <c r="C43" s="15"/>
      <c r="D43" s="14"/>
      <c r="E43" s="14"/>
      <c r="F43" s="14"/>
      <c r="G43" s="14"/>
      <c r="H43" s="14"/>
      <c r="I43" s="14"/>
      <c r="J43" s="14"/>
    </row>
    <row r="44" spans="1:10" outlineLevel="1" x14ac:dyDescent="0.35">
      <c r="A44" s="7"/>
      <c r="B44" s="14"/>
      <c r="C44" s="14"/>
      <c r="D44" s="14"/>
      <c r="E44" s="14"/>
      <c r="F44" s="14"/>
      <c r="G44" s="14"/>
      <c r="H44" s="14"/>
      <c r="I44" s="14"/>
      <c r="J44" s="1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q l N 0 S 9 A u 0 T m n A A A A + A A A A B I A H A B D b 2 5 m a W c v U G F j a 2 F n Z S 5 4 b W w g o h g A K K A U A A A A A A A A A A A A A A A A A A A A A A A A A A A A h Y / R C o I w G I V f R X b v N l e G y O 8 k v E 0 I g u h 2 r K U j n e F m 8 9 2 6 6 J F 6 h Y S y u u v y H L 4 D 3 3 n c 7 p C P b R N c V W 9 1 Z z I U Y Y o C Z W R 3 1 K b K 0 O B O Y Y J y D l s h z 6 J S w Q Q b m 4 5 W Z 6 h 2 7 p I S 4 r 3 H f o G 7 v i K M 0 o g c y s 1 O 1 q o V o T b W C S M V + q y O / 1 e I w / 4 l w x m O I 7 x M k h i z V Q R k r q H U 5 o u w y R h T I D 8 l F E P j h l 5 x Z c J i D W S O Q N 4 v + B N Q S w M E F A A C A A g A q l N 0 S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p T d E s o i k e 4 D g A A A B E A A A A T A B w A R m 9 y b X V s Y X M v U 2 V j d G l v b j E u b S C i G A A o o B Q A A A A A A A A A A A A A A A A A A A A A A A A A A A A r T k 0 u y c z P U w i G 0 I b W A F B L A Q I t A B Q A A g A I A K p T d E v Q L t E 5 p w A A A P g A A A A S A A A A A A A A A A A A A A A A A A A A A A B D b 2 5 m a W c v U G F j a 2 F n Z S 5 4 b W x Q S w E C L Q A U A A I A C A C q U 3 R L D 8 r p q 6 Q A A A D p A A A A E w A A A A A A A A A A A A A A A A D z A A A A W 0 N v b n R l b n R f V H l w Z X N d L n h t b F B L A Q I t A B Q A A g A I A K p T d E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h h 8 v D F W 7 x R a V C c + 3 s D j 2 0 A A A A A A I A A A A A A B B m A A A A A Q A A I A A A A G v 3 I r O l R O q 9 A l B H L K 5 e S H a G 7 J c 0 q S E c l I 4 9 Q U / C e a P 8 A A A A A A 6 A A A A A A g A A I A A A A P u G M k h 8 + p V q A O n i a J i c D v k O p G x a i X D y 9 / 2 L b v E H 5 4 H n U A A A A K X J x 8 7 P v V t 6 d W 5 6 5 o f G I Z X + e U W r N A I 1 / f 9 f a y q h 8 w n 7 M r M c 7 X D M 7 D A / J h l R J a R k 1 w M 0 O v n S M 2 j H C S 8 0 F G r J m 9 N g z s u u A o 3 S E y E k 3 N Y q j 1 P Q Q A A A A I b l y x 4 5 a U I w D D q T 6 b X x e e E h C R p z C 7 d P j y R z l f e 3 5 C h + z d p v i i F M Y V c 8 p i q F s m d L J c j P V h q m L t k e q E N T M c 2 f N o 0 = < / D a t a M a s h u p > 
</file>

<file path=customXml/itemProps1.xml><?xml version="1.0" encoding="utf-8"?>
<ds:datastoreItem xmlns:ds="http://schemas.openxmlformats.org/officeDocument/2006/customXml" ds:itemID="{0C2792F9-533F-4C6A-8CBB-C24939232C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 Page</vt:lpstr>
      <vt:lpstr>Horizontal Analysis Exercise</vt:lpstr>
      <vt:lpstr>'Cover Page'!Print_Area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CFI</dc:creator>
  <cp:lastModifiedBy>Katie Au Yeung</cp:lastModifiedBy>
  <cp:lastPrinted>2017-12-01T02:11:21Z</cp:lastPrinted>
  <dcterms:created xsi:type="dcterms:W3CDTF">2017-11-20T18:27:53Z</dcterms:created>
  <dcterms:modified xsi:type="dcterms:W3CDTF">2019-01-08T23:55:33Z</dcterms:modified>
</cp:coreProperties>
</file>